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дин\Независимая оценка 2016\СИМ ТАЙМ результаты\"/>
    </mc:Choice>
  </mc:AlternateContent>
  <bookViews>
    <workbookView xWindow="0" yWindow="0" windowWidth="28800" windowHeight="11835"/>
  </bookViews>
  <sheets>
    <sheet name="ИТОГО по ЛПУ" sheetId="1" r:id="rId1"/>
  </sheets>
  <definedNames>
    <definedName name="_xlnm.Print_Titles" localSheetId="0">'ИТОГО по ЛПУ'!$A:$B,'ИТОГО по ЛПУ'!$3:$5</definedName>
    <definedName name="_xlnm.Print_Area" localSheetId="0">'ИТОГО по ЛПУ'!$A$1:$AO$28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  <c r="C26" i="1"/>
  <c r="C27" i="1"/>
  <c r="C28" i="1"/>
  <c r="C7" i="1"/>
  <c r="C8" i="1"/>
  <c r="C9" i="1"/>
  <c r="C10" i="1"/>
  <c r="C11" i="1"/>
  <c r="C12" i="1"/>
  <c r="C14" i="1"/>
  <c r="C15" i="1"/>
  <c r="C16" i="1"/>
  <c r="C17" i="1"/>
  <c r="C18" i="1"/>
  <c r="AN26" i="1" l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N7" i="1"/>
  <c r="AN6" i="1" s="1"/>
  <c r="AM7" i="1"/>
  <c r="AL7" i="1"/>
  <c r="AL6" i="1" s="1"/>
  <c r="AK7" i="1"/>
  <c r="AJ7" i="1"/>
  <c r="AJ6" i="1" s="1"/>
  <c r="AI7" i="1"/>
  <c r="AH7" i="1"/>
  <c r="AH6" i="1" s="1"/>
  <c r="AG7" i="1"/>
  <c r="AF7" i="1"/>
  <c r="AF6" i="1" s="1"/>
  <c r="AE7" i="1"/>
  <c r="AD7" i="1"/>
  <c r="AD6" i="1" s="1"/>
  <c r="AC7" i="1"/>
  <c r="AB7" i="1"/>
  <c r="AB6" i="1" s="1"/>
  <c r="AA7" i="1"/>
  <c r="Z7" i="1"/>
  <c r="Z6" i="1" s="1"/>
  <c r="Y7" i="1"/>
  <c r="X7" i="1"/>
  <c r="X6" i="1" s="1"/>
  <c r="W7" i="1"/>
  <c r="V7" i="1"/>
  <c r="V6" i="1" s="1"/>
  <c r="U7" i="1"/>
  <c r="T7" i="1"/>
  <c r="T6" i="1" s="1"/>
  <c r="S7" i="1"/>
  <c r="R7" i="1"/>
  <c r="R6" i="1" s="1"/>
  <c r="Q7" i="1"/>
  <c r="P7" i="1"/>
  <c r="P6" i="1" s="1"/>
  <c r="O7" i="1"/>
  <c r="N7" i="1"/>
  <c r="N6" i="1" s="1"/>
  <c r="M7" i="1"/>
  <c r="L7" i="1"/>
  <c r="L6" i="1" s="1"/>
  <c r="K7" i="1"/>
  <c r="J7" i="1"/>
  <c r="J6" i="1" s="1"/>
  <c r="I7" i="1"/>
  <c r="H7" i="1"/>
  <c r="H6" i="1" s="1"/>
  <c r="G7" i="1"/>
  <c r="F7" i="1"/>
  <c r="F6" i="1" s="1"/>
  <c r="E7" i="1"/>
  <c r="D7" i="1"/>
  <c r="D6" i="1" s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<sst xmlns="http://schemas.openxmlformats.org/spreadsheetml/2006/main" count="129" uniqueCount="78">
  <si>
    <t>Результаты анкетирования оценки качества оказания услуг медицинскими организациями                                                      в амбулаторных условиях Ульяновская область</t>
  </si>
  <si>
    <t>Результаты анкетирования оценки качества оказания услуг медицинскими организациями в амбулаторных условиях Ульяновская область</t>
  </si>
  <si>
    <t xml:space="preserve">Общие критерии </t>
  </si>
  <si>
    <t>Значение показателя в баллах</t>
  </si>
  <si>
    <t>60-73 баллов</t>
  </si>
  <si>
    <t>45-59 баллов</t>
  </si>
  <si>
    <t>ГУЗ "Барышская районная больница"</t>
  </si>
  <si>
    <t>ГУЗ "Чердаклинская районная больница"</t>
  </si>
  <si>
    <t>ГУЗ "Городская больница №3"</t>
  </si>
  <si>
    <t>ГБУЗ "Стоматологическая поликлиника города Ульяновска"</t>
  </si>
  <si>
    <t>ГУЗ "Мулловская участковая больница"</t>
  </si>
  <si>
    <t>ГУЗ "Областной клинический кожно-венерологический диспансер"</t>
  </si>
  <si>
    <t>ГУЗ "Тиинская участковая больница"</t>
  </si>
  <si>
    <t>ООО "Медицинский центр Академия"</t>
  </si>
  <si>
    <t>ГУЗ ГКБ №1 (Перинатальный центр)</t>
  </si>
  <si>
    <t>ГУЗ "Городская больница №2"</t>
  </si>
  <si>
    <t>ГУЗ "Вешкаймская районная больница"</t>
  </si>
  <si>
    <t>ООО "Мед-Профи"</t>
  </si>
  <si>
    <t>ГУЗ "Майнская районная больница"</t>
  </si>
  <si>
    <t>ГУЗ "Сенгилеевская районная больница"</t>
  </si>
  <si>
    <t>ГУЗ  "Ульяновский областной клинический госпиталь ветеранов войн"</t>
  </si>
  <si>
    <t>ООО "Панацея"</t>
  </si>
  <si>
    <t>ООО "Альянс клиник"</t>
  </si>
  <si>
    <t xml:space="preserve">ГУЗ "Областной клинический онкологический диспансер" </t>
  </si>
  <si>
    <t>ГУЗ "Карсунская районная больница"</t>
  </si>
  <si>
    <t>ГУЗ "Кузоватовская районная больница"</t>
  </si>
  <si>
    <t>ГУЗ "Сурская районная больница"</t>
  </si>
  <si>
    <t>ГУЗ "Новомайнская городская больница"</t>
  </si>
  <si>
    <t>ГУЗ "Зерносовхозская участковая больница"</t>
  </si>
  <si>
    <t>ООО "Консилиум"</t>
  </si>
  <si>
    <t>ГУЗ "Старосахчинская участковая больница"</t>
  </si>
  <si>
    <t>ГУЗ "ЦГКБ г. Ульяновска</t>
  </si>
  <si>
    <t>ГУЗ "Ульяновская областная детская клиническая больница им. Ю.Ф. Горячева</t>
  </si>
  <si>
    <t>ГУЗ "Никольская участковая больница"</t>
  </si>
  <si>
    <t>ГУЗ "Ульяновская областная клиническая больница"</t>
  </si>
  <si>
    <t>ГУЗ "Рязановская участковая больница"</t>
  </si>
  <si>
    <t>ГУЗ "Областной врачебно-физкультурный диспансер"</t>
  </si>
  <si>
    <t>ГУЗ "Областной кардиологический диспансер"</t>
  </si>
  <si>
    <t>ГУЗ "Ульяновский областной центр профилактики и борьбы со СПИД"</t>
  </si>
  <si>
    <t>ГУЗ "Ульяновский областной клинический центр специализированных видов медицинской помощи"</t>
  </si>
  <si>
    <t>ООО "Унидент"</t>
  </si>
  <si>
    <t>ГУЗ "Старомайнская районная больница"</t>
  </si>
  <si>
    <t>ГУЗ "Новоульяновская городская больница им. А,Ф. Альберт"</t>
  </si>
  <si>
    <t>балл/%</t>
  </si>
  <si>
    <t>ОБЩИЙ ИТОГ</t>
  </si>
  <si>
    <t>0-73</t>
  </si>
  <si>
    <t>1. Показатели, характеризующие открытость и доступность информации о медицинской организации</t>
  </si>
  <si>
    <t>0-14</t>
  </si>
  <si>
    <t>1.1 Показатель рейтинга на официальном сайте для размещения информации о государственных и муниципальных учреждениях в сети Интернет (www.bus.gov.ru)</t>
  </si>
  <si>
    <t>0-1</t>
  </si>
  <si>
    <t>1.2 Полнота, актуальность  и понятность информации о медицинской организации, размещаемой на сайте медицинской организации</t>
  </si>
  <si>
    <t>1.3 Наличие и доступность на официальном сайте медицинской организации способов обратной связи с потребителями услуг: форма для подачи электронного обращения; анкеты для оценки качества оказания услуг в медицинской организации (в электронном виде)</t>
  </si>
  <si>
    <t>0-2</t>
  </si>
  <si>
    <t>1.4 Доля потребителей услуг, удовлетворенных качеством и полнотой информации о работе  медицинской организации и порядке предоставления медицинских услуг, доступной в помещениях медицинской организации</t>
  </si>
  <si>
    <t>0-5</t>
  </si>
  <si>
    <t>1.5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</t>
  </si>
  <si>
    <t>2. Показатели, характеризующие комфортность условий предоставления медицинских услуг и доступность их получения</t>
  </si>
  <si>
    <t>0-24</t>
  </si>
  <si>
    <t xml:space="preserve">2.1 Доля потребителей услуг, которые записались на прием к врачу (получили талон с указанием времени и ФИО  врача) при первом обращении в медицинскую организацию </t>
  </si>
  <si>
    <t>2.2 Средний срок ожидания приема врача с момента записи на прием (относительно сроков ожидания, установленных ТПГГ бесплатного оказания гражданам медицинской помощи)</t>
  </si>
  <si>
    <t>2.3. Доступность записи на прием к врачу: по телефону, с использованием сети Интернет, в регистратуре лично, лечащим врачом на приеме при посещении</t>
  </si>
  <si>
    <t>0-4</t>
  </si>
  <si>
    <t>2.4. Доля потребителей услуг, удовлетворенных условиями пребывания в медицинской организации</t>
  </si>
  <si>
    <t>2.5. Доля потребителей услуг с ограниченными возможностями здоровья, удовлетворенных условиями пребывания в медицинской организации</t>
  </si>
  <si>
    <t>3. Показатели, характеризующие время ожидания предоставления медицинской услуги</t>
  </si>
  <si>
    <t>0-15</t>
  </si>
  <si>
    <t>3.1. Средний срок ожидания  диагностического  исследования с момента получения направления на диагностическое исследование (относительно сроков ожидания установленных ТПГГ бесплатного оказания медицинской помощи)</t>
  </si>
  <si>
    <t>3.2. Доля потребителей услуг, которых врач принял во время   установленное по записи</t>
  </si>
  <si>
    <t>3.3. Доля потребительских услуг, которым диагностическое исследование выполнено во время, установленное по записи</t>
  </si>
  <si>
    <t>4. Показатели, характеризующие доброжелательность, вежливость и компетентность работников медицинской организации</t>
  </si>
  <si>
    <t>0-10</t>
  </si>
  <si>
    <t>4.1 Доля потребителей услуг,  положительно оценивающих доброжелательность и вежливость работников медицинской организации</t>
  </si>
  <si>
    <t>4.2 Доля потребителей услуг,  положительно оценивающих компетентность работников медицинской организации</t>
  </si>
  <si>
    <t>5. Показатели, характеризующие удовлетворенность оказанными услугами в медицинской организации</t>
  </si>
  <si>
    <t>5.1 Доля потребителей услуг, удовлетворенных оказанными услугами</t>
  </si>
  <si>
    <t>5.2 Доля потребителей услуг, готовых рекомендовать медицинскую организацию для получения медицинской помощи</t>
  </si>
  <si>
    <t xml:space="preserve">Итого по совокупности организаций </t>
  </si>
  <si>
    <t>Медицинских организаций: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</si>
</sst>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Arial"/>
      <family val="1"/>
      <charset val="1"/>
    </font>
    <font>
      <b/>
      <sz val="14"/>
      <name val="Arial"/>
      <family val="1"/>
      <charset val="1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Arial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9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5" fillId="2" borderId="0" xfId="0" applyFont="1" applyFill="1" applyBorder="1" applyAlignment="1">
      <alignment vertical="center" wrapText="1"/>
    </xf>
    <xf numFmtId="0" fontId="0" fillId="0" borderId="0" xfId="0" applyFill="1"/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1" fontId="9" fillId="2" borderId="4" xfId="0" applyNumberFormat="1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2" borderId="2" xfId="0" applyFont="1" applyFill="1" applyBorder="1" applyAlignment="1">
      <alignment horizontal="left" vertical="top" wrapText="1" indent="2"/>
    </xf>
    <xf numFmtId="0" fontId="1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" fontId="12" fillId="2" borderId="2" xfId="0" applyNumberFormat="1" applyFont="1" applyFill="1" applyBorder="1" applyAlignment="1">
      <alignment horizontal="left" vertical="top" wrapText="1" indent="2"/>
    </xf>
    <xf numFmtId="16" fontId="12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top" wrapText="1"/>
    </xf>
    <xf numFmtId="0" fontId="12" fillId="3" borderId="4" xfId="0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12" fillId="2" borderId="2" xfId="0" applyFont="1" applyFill="1" applyBorder="1" applyAlignment="1">
      <alignment horizontal="left" vertical="center" wrapText="1" indent="2"/>
    </xf>
    <xf numFmtId="0" fontId="7" fillId="2" borderId="3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2"/>
  <sheetViews>
    <sheetView tabSelected="1" view="pageBreakPreview" zoomScale="50" zoomScaleNormal="40" zoomScaleSheetLayoutView="50" workbookViewId="0">
      <selection activeCell="H9" sqref="H9"/>
    </sheetView>
  </sheetViews>
  <sheetFormatPr defaultColWidth="9.42578125" defaultRowHeight="12.75" x14ac:dyDescent="0.2"/>
  <cols>
    <col min="1" max="1" width="70.7109375" style="5" customWidth="1"/>
    <col min="2" max="2" width="16.28515625" style="15" customWidth="1"/>
    <col min="3" max="3" width="11.7109375" style="15" hidden="1" customWidth="1"/>
    <col min="4" max="39" width="10.28515625" style="5" customWidth="1"/>
    <col min="40" max="40" width="10.42578125" style="5" customWidth="1"/>
    <col min="41" max="41" width="9.42578125" style="7" hidden="1" customWidth="1"/>
    <col min="42" max="43" width="9.42578125" style="7"/>
    <col min="44" max="16384" width="9.42578125" style="5"/>
  </cols>
  <sheetData>
    <row r="1" spans="1:43" s="1" customFormat="1" ht="43.5" customHeight="1" x14ac:dyDescent="0.2">
      <c r="D1" s="40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 t="s">
        <v>1</v>
      </c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 t="s">
        <v>1</v>
      </c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3" ht="20.25" x14ac:dyDescent="0.2">
      <c r="A2" s="2" t="s">
        <v>77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R2" s="4"/>
      <c r="U2" s="6"/>
      <c r="W2" s="6"/>
      <c r="X2" s="6"/>
      <c r="Y2" s="6"/>
      <c r="Z2" s="6"/>
      <c r="AB2" s="6"/>
      <c r="AC2" s="6"/>
      <c r="AD2" s="6"/>
      <c r="AE2" s="6"/>
      <c r="AF2" s="6"/>
      <c r="AG2" s="6"/>
      <c r="AK2" s="6"/>
    </row>
    <row r="3" spans="1:43" ht="20.25" customHeight="1" x14ac:dyDescent="0.25">
      <c r="A3" s="41" t="s">
        <v>2</v>
      </c>
      <c r="B3" s="42" t="s">
        <v>3</v>
      </c>
      <c r="C3" s="38"/>
      <c r="D3" s="45" t="s">
        <v>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  <c r="AE3" s="47"/>
      <c r="AF3" s="48" t="s">
        <v>5</v>
      </c>
      <c r="AG3" s="48"/>
      <c r="AH3" s="48"/>
      <c r="AI3" s="48"/>
      <c r="AJ3" s="48"/>
      <c r="AK3" s="48"/>
      <c r="AL3" s="48"/>
      <c r="AM3" s="48"/>
      <c r="AN3" s="48"/>
    </row>
    <row r="4" spans="1:43" s="15" customFormat="1" ht="180.75" customHeight="1" x14ac:dyDescent="0.2">
      <c r="A4" s="41"/>
      <c r="B4" s="43"/>
      <c r="C4" s="43" t="s">
        <v>76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8" t="s">
        <v>15</v>
      </c>
      <c r="N4" s="8" t="s">
        <v>16</v>
      </c>
      <c r="O4" s="10" t="s">
        <v>17</v>
      </c>
      <c r="P4" s="8" t="s">
        <v>18</v>
      </c>
      <c r="Q4" s="8" t="s">
        <v>19</v>
      </c>
      <c r="R4" s="8" t="s">
        <v>20</v>
      </c>
      <c r="S4" s="11" t="s">
        <v>21</v>
      </c>
      <c r="T4" s="9" t="s">
        <v>22</v>
      </c>
      <c r="U4" s="9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9" t="s">
        <v>29</v>
      </c>
      <c r="AB4" s="8" t="s">
        <v>30</v>
      </c>
      <c r="AC4" s="8" t="s">
        <v>31</v>
      </c>
      <c r="AD4" s="8" t="s">
        <v>32</v>
      </c>
      <c r="AE4" s="8" t="s">
        <v>33</v>
      </c>
      <c r="AF4" s="8" t="s">
        <v>34</v>
      </c>
      <c r="AG4" s="8" t="s">
        <v>35</v>
      </c>
      <c r="AH4" s="9" t="s">
        <v>36</v>
      </c>
      <c r="AI4" s="8" t="s">
        <v>37</v>
      </c>
      <c r="AJ4" s="12" t="s">
        <v>38</v>
      </c>
      <c r="AK4" s="13" t="s">
        <v>39</v>
      </c>
      <c r="AL4" s="10" t="s">
        <v>40</v>
      </c>
      <c r="AM4" s="8" t="s">
        <v>41</v>
      </c>
      <c r="AN4" s="8" t="s">
        <v>42</v>
      </c>
      <c r="AO4" s="14"/>
      <c r="AP4" s="14"/>
      <c r="AQ4" s="14"/>
    </row>
    <row r="5" spans="1:43" s="15" customFormat="1" ht="45" customHeight="1" x14ac:dyDescent="0.2">
      <c r="A5" s="41"/>
      <c r="B5" s="44"/>
      <c r="C5" s="44"/>
      <c r="D5" s="16" t="s">
        <v>43</v>
      </c>
      <c r="E5" s="16" t="s">
        <v>43</v>
      </c>
      <c r="F5" s="16" t="s">
        <v>43</v>
      </c>
      <c r="G5" s="16" t="s">
        <v>43</v>
      </c>
      <c r="H5" s="16" t="s">
        <v>43</v>
      </c>
      <c r="I5" s="16" t="s">
        <v>43</v>
      </c>
      <c r="J5" s="16" t="s">
        <v>43</v>
      </c>
      <c r="K5" s="16" t="s">
        <v>43</v>
      </c>
      <c r="L5" s="16" t="s">
        <v>43</v>
      </c>
      <c r="M5" s="16" t="s">
        <v>43</v>
      </c>
      <c r="N5" s="16" t="s">
        <v>43</v>
      </c>
      <c r="O5" s="16" t="s">
        <v>43</v>
      </c>
      <c r="P5" s="16" t="s">
        <v>43</v>
      </c>
      <c r="Q5" s="16" t="s">
        <v>43</v>
      </c>
      <c r="R5" s="16" t="s">
        <v>43</v>
      </c>
      <c r="S5" s="17" t="s">
        <v>43</v>
      </c>
      <c r="T5" s="16" t="s">
        <v>43</v>
      </c>
      <c r="U5" s="16" t="s">
        <v>43</v>
      </c>
      <c r="V5" s="16" t="s">
        <v>43</v>
      </c>
      <c r="W5" s="16" t="s">
        <v>43</v>
      </c>
      <c r="X5" s="16" t="s">
        <v>43</v>
      </c>
      <c r="Y5" s="16" t="s">
        <v>43</v>
      </c>
      <c r="Z5" s="16" t="s">
        <v>43</v>
      </c>
      <c r="AA5" s="16" t="s">
        <v>43</v>
      </c>
      <c r="AB5" s="16" t="s">
        <v>43</v>
      </c>
      <c r="AC5" s="16" t="s">
        <v>43</v>
      </c>
      <c r="AD5" s="16" t="s">
        <v>43</v>
      </c>
      <c r="AE5" s="16" t="s">
        <v>43</v>
      </c>
      <c r="AF5" s="16" t="s">
        <v>43</v>
      </c>
      <c r="AG5" s="16" t="s">
        <v>43</v>
      </c>
      <c r="AH5" s="16" t="s">
        <v>43</v>
      </c>
      <c r="AI5" s="16" t="s">
        <v>43</v>
      </c>
      <c r="AJ5" s="16" t="s">
        <v>43</v>
      </c>
      <c r="AK5" s="16" t="s">
        <v>43</v>
      </c>
      <c r="AL5" s="16" t="s">
        <v>43</v>
      </c>
      <c r="AM5" s="16" t="s">
        <v>43</v>
      </c>
      <c r="AN5" s="16" t="s">
        <v>43</v>
      </c>
      <c r="AO5" s="14"/>
      <c r="AP5" s="14"/>
      <c r="AQ5" s="14"/>
    </row>
    <row r="6" spans="1:43" s="15" customFormat="1" ht="35.25" customHeight="1" x14ac:dyDescent="0.2">
      <c r="A6" s="18" t="s">
        <v>44</v>
      </c>
      <c r="B6" s="19" t="s">
        <v>45</v>
      </c>
      <c r="C6" s="39">
        <v>66</v>
      </c>
      <c r="D6" s="20">
        <f>D7+D13+D19+D23+D26</f>
        <v>73</v>
      </c>
      <c r="E6" s="20">
        <f t="shared" ref="E6:AN6" si="0">E7+E13+E19+E23+E26</f>
        <v>73</v>
      </c>
      <c r="F6" s="20">
        <f t="shared" si="0"/>
        <v>73</v>
      </c>
      <c r="G6" s="20">
        <f t="shared" si="0"/>
        <v>71</v>
      </c>
      <c r="H6" s="20">
        <f t="shared" si="0"/>
        <v>71</v>
      </c>
      <c r="I6" s="20">
        <f t="shared" si="0"/>
        <v>71</v>
      </c>
      <c r="J6" s="20">
        <f t="shared" si="0"/>
        <v>71</v>
      </c>
      <c r="K6" s="20">
        <f t="shared" si="0"/>
        <v>71</v>
      </c>
      <c r="L6" s="20">
        <f t="shared" si="0"/>
        <v>70</v>
      </c>
      <c r="M6" s="20">
        <f t="shared" si="0"/>
        <v>70</v>
      </c>
      <c r="N6" s="20">
        <f t="shared" si="0"/>
        <v>70</v>
      </c>
      <c r="O6" s="20">
        <f t="shared" si="0"/>
        <v>70</v>
      </c>
      <c r="P6" s="20">
        <f t="shared" si="0"/>
        <v>68</v>
      </c>
      <c r="Q6" s="20">
        <f t="shared" si="0"/>
        <v>68</v>
      </c>
      <c r="R6" s="20">
        <f t="shared" si="0"/>
        <v>67</v>
      </c>
      <c r="S6" s="20">
        <f t="shared" si="0"/>
        <v>67</v>
      </c>
      <c r="T6" s="20">
        <f t="shared" si="0"/>
        <v>66</v>
      </c>
      <c r="U6" s="20">
        <f t="shared" si="0"/>
        <v>66</v>
      </c>
      <c r="V6" s="20">
        <f t="shared" si="0"/>
        <v>65</v>
      </c>
      <c r="W6" s="20">
        <f t="shared" si="0"/>
        <v>64</v>
      </c>
      <c r="X6" s="20">
        <f t="shared" si="0"/>
        <v>64</v>
      </c>
      <c r="Y6" s="20">
        <f t="shared" si="0"/>
        <v>63</v>
      </c>
      <c r="Z6" s="20">
        <f t="shared" si="0"/>
        <v>63</v>
      </c>
      <c r="AA6" s="20">
        <f t="shared" si="0"/>
        <v>63</v>
      </c>
      <c r="AB6" s="20">
        <f t="shared" si="0"/>
        <v>62</v>
      </c>
      <c r="AC6" s="20">
        <f t="shared" si="0"/>
        <v>60</v>
      </c>
      <c r="AD6" s="20">
        <f t="shared" si="0"/>
        <v>60</v>
      </c>
      <c r="AE6" s="20">
        <f t="shared" si="0"/>
        <v>60</v>
      </c>
      <c r="AF6" s="20">
        <f t="shared" si="0"/>
        <v>59</v>
      </c>
      <c r="AG6" s="20">
        <f t="shared" si="0"/>
        <v>59</v>
      </c>
      <c r="AH6" s="20">
        <f t="shared" si="0"/>
        <v>57</v>
      </c>
      <c r="AI6" s="20">
        <f t="shared" si="0"/>
        <v>57</v>
      </c>
      <c r="AJ6" s="20">
        <f t="shared" si="0"/>
        <v>57</v>
      </c>
      <c r="AK6" s="20">
        <f t="shared" si="0"/>
        <v>55</v>
      </c>
      <c r="AL6" s="20">
        <f t="shared" si="0"/>
        <v>55</v>
      </c>
      <c r="AM6" s="20">
        <f t="shared" si="0"/>
        <v>54</v>
      </c>
      <c r="AN6" s="20">
        <f t="shared" si="0"/>
        <v>51</v>
      </c>
      <c r="AO6" s="14"/>
      <c r="AP6" s="14"/>
      <c r="AQ6" s="14"/>
    </row>
    <row r="7" spans="1:43" s="24" customFormat="1" ht="48" customHeight="1" x14ac:dyDescent="0.2">
      <c r="A7" s="21" t="s">
        <v>46</v>
      </c>
      <c r="B7" s="22" t="s">
        <v>47</v>
      </c>
      <c r="C7" s="39">
        <f t="shared" ref="C7:C28" si="1">AVERAGE(D7:AN7)</f>
        <v>12.594594594594595</v>
      </c>
      <c r="D7" s="23">
        <f>SUM(D8:D12)</f>
        <v>14</v>
      </c>
      <c r="E7" s="23">
        <f t="shared" ref="E7:AN7" si="2">SUM(E8:E12)</f>
        <v>14</v>
      </c>
      <c r="F7" s="23">
        <f t="shared" si="2"/>
        <v>14</v>
      </c>
      <c r="G7" s="23">
        <f t="shared" si="2"/>
        <v>14</v>
      </c>
      <c r="H7" s="23">
        <f t="shared" si="2"/>
        <v>14</v>
      </c>
      <c r="I7" s="23">
        <f t="shared" si="2"/>
        <v>13</v>
      </c>
      <c r="J7" s="23">
        <f t="shared" si="2"/>
        <v>14</v>
      </c>
      <c r="K7" s="23">
        <f t="shared" si="2"/>
        <v>13</v>
      </c>
      <c r="L7" s="23">
        <f t="shared" si="2"/>
        <v>13</v>
      </c>
      <c r="M7" s="23">
        <f t="shared" si="2"/>
        <v>14</v>
      </c>
      <c r="N7" s="23">
        <f t="shared" si="2"/>
        <v>13</v>
      </c>
      <c r="O7" s="23">
        <f>SUM(O8:O12)</f>
        <v>13</v>
      </c>
      <c r="P7" s="23">
        <f t="shared" si="2"/>
        <v>14</v>
      </c>
      <c r="Q7" s="23">
        <f t="shared" si="2"/>
        <v>14</v>
      </c>
      <c r="R7" s="23">
        <f t="shared" si="2"/>
        <v>11</v>
      </c>
      <c r="S7" s="23">
        <f t="shared" si="2"/>
        <v>13</v>
      </c>
      <c r="T7" s="23">
        <f t="shared" si="2"/>
        <v>13</v>
      </c>
      <c r="U7" s="23">
        <f t="shared" si="2"/>
        <v>12</v>
      </c>
      <c r="V7" s="23">
        <f t="shared" si="2"/>
        <v>10</v>
      </c>
      <c r="W7" s="23">
        <f t="shared" si="2"/>
        <v>14</v>
      </c>
      <c r="X7" s="23">
        <f t="shared" si="2"/>
        <v>14</v>
      </c>
      <c r="Y7" s="23">
        <f t="shared" si="2"/>
        <v>14</v>
      </c>
      <c r="Z7" s="23">
        <f t="shared" si="2"/>
        <v>11</v>
      </c>
      <c r="AA7" s="23">
        <f t="shared" si="2"/>
        <v>13</v>
      </c>
      <c r="AB7" s="23">
        <f>SUM(AB8:AB12)</f>
        <v>10</v>
      </c>
      <c r="AC7" s="23">
        <f>SUM(AC8:AC12)</f>
        <v>11</v>
      </c>
      <c r="AD7" s="23">
        <f>SUM(AD8:AD12)</f>
        <v>13</v>
      </c>
      <c r="AE7" s="23">
        <f t="shared" si="2"/>
        <v>11</v>
      </c>
      <c r="AF7" s="23">
        <f t="shared" si="2"/>
        <v>6</v>
      </c>
      <c r="AG7" s="23">
        <f t="shared" si="2"/>
        <v>11</v>
      </c>
      <c r="AH7" s="23">
        <f t="shared" si="2"/>
        <v>13</v>
      </c>
      <c r="AI7" s="23">
        <f t="shared" si="2"/>
        <v>14</v>
      </c>
      <c r="AJ7" s="23">
        <f>SUM(AJ8:AJ12)</f>
        <v>14</v>
      </c>
      <c r="AK7" s="23">
        <f t="shared" si="2"/>
        <v>12</v>
      </c>
      <c r="AL7" s="23">
        <f t="shared" si="2"/>
        <v>8</v>
      </c>
      <c r="AM7" s="23">
        <f t="shared" si="2"/>
        <v>14</v>
      </c>
      <c r="AN7" s="23">
        <f t="shared" si="2"/>
        <v>13</v>
      </c>
      <c r="AO7" s="14"/>
      <c r="AP7" s="14"/>
      <c r="AQ7" s="14"/>
    </row>
    <row r="8" spans="1:43" s="15" customFormat="1" ht="66" x14ac:dyDescent="0.2">
      <c r="A8" s="25" t="s">
        <v>48</v>
      </c>
      <c r="B8" s="26" t="s">
        <v>49</v>
      </c>
      <c r="C8" s="39">
        <f t="shared" si="1"/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8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27">
        <v>1</v>
      </c>
      <c r="AF8" s="27">
        <v>1</v>
      </c>
      <c r="AG8" s="27">
        <v>1</v>
      </c>
      <c r="AH8" s="27">
        <v>1</v>
      </c>
      <c r="AI8" s="27">
        <v>1</v>
      </c>
      <c r="AJ8" s="27">
        <v>1</v>
      </c>
      <c r="AK8" s="27">
        <v>1</v>
      </c>
      <c r="AL8" s="27">
        <v>1</v>
      </c>
      <c r="AM8" s="27">
        <v>1</v>
      </c>
      <c r="AN8" s="27">
        <v>1</v>
      </c>
      <c r="AO8" s="14"/>
      <c r="AP8" s="14"/>
      <c r="AQ8" s="14"/>
    </row>
    <row r="9" spans="1:43" s="15" customFormat="1" ht="59.25" customHeight="1" x14ac:dyDescent="0.2">
      <c r="A9" s="25" t="s">
        <v>50</v>
      </c>
      <c r="B9" s="29" t="s">
        <v>49</v>
      </c>
      <c r="C9" s="39">
        <f t="shared" si="1"/>
        <v>0.89189189189189189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>
        <v>1</v>
      </c>
      <c r="W9" s="27">
        <v>1</v>
      </c>
      <c r="X9" s="27">
        <v>1</v>
      </c>
      <c r="Y9" s="27">
        <v>1</v>
      </c>
      <c r="Z9" s="27">
        <v>0</v>
      </c>
      <c r="AA9" s="27">
        <v>1</v>
      </c>
      <c r="AB9" s="27">
        <v>0</v>
      </c>
      <c r="AC9" s="27">
        <v>1</v>
      </c>
      <c r="AD9" s="27">
        <v>1</v>
      </c>
      <c r="AE9" s="27">
        <v>0</v>
      </c>
      <c r="AF9" s="27">
        <v>1</v>
      </c>
      <c r="AG9" s="27">
        <v>0</v>
      </c>
      <c r="AH9" s="27">
        <v>1</v>
      </c>
      <c r="AI9" s="27">
        <v>1</v>
      </c>
      <c r="AJ9" s="27">
        <v>1</v>
      </c>
      <c r="AK9" s="27">
        <v>1</v>
      </c>
      <c r="AL9" s="27">
        <v>1</v>
      </c>
      <c r="AM9" s="27">
        <v>1</v>
      </c>
      <c r="AN9" s="27">
        <v>1</v>
      </c>
      <c r="AO9" s="14"/>
      <c r="AP9" s="14"/>
      <c r="AQ9" s="14"/>
    </row>
    <row r="10" spans="1:43" s="15" customFormat="1" ht="99" x14ac:dyDescent="0.2">
      <c r="A10" s="30" t="s">
        <v>51</v>
      </c>
      <c r="B10" s="31" t="s">
        <v>52</v>
      </c>
      <c r="C10" s="39">
        <f t="shared" si="1"/>
        <v>1.5405405405405406</v>
      </c>
      <c r="D10" s="27">
        <v>2</v>
      </c>
      <c r="E10" s="27">
        <v>2</v>
      </c>
      <c r="F10" s="27">
        <v>2</v>
      </c>
      <c r="G10" s="27">
        <v>2</v>
      </c>
      <c r="H10" s="27">
        <v>2</v>
      </c>
      <c r="I10" s="27">
        <v>1</v>
      </c>
      <c r="J10" s="27">
        <v>2</v>
      </c>
      <c r="K10" s="27">
        <v>1</v>
      </c>
      <c r="L10" s="27">
        <v>2</v>
      </c>
      <c r="M10" s="27">
        <v>2</v>
      </c>
      <c r="N10" s="27">
        <v>1</v>
      </c>
      <c r="O10" s="27">
        <v>1</v>
      </c>
      <c r="P10" s="27">
        <v>2</v>
      </c>
      <c r="Q10" s="27">
        <v>2</v>
      </c>
      <c r="R10" s="27">
        <v>1</v>
      </c>
      <c r="S10" s="27">
        <v>1</v>
      </c>
      <c r="T10" s="27">
        <v>1</v>
      </c>
      <c r="U10" s="27">
        <v>2</v>
      </c>
      <c r="V10" s="27">
        <v>2</v>
      </c>
      <c r="W10" s="27">
        <v>2</v>
      </c>
      <c r="X10" s="27">
        <v>2</v>
      </c>
      <c r="Y10" s="27">
        <v>2</v>
      </c>
      <c r="Z10" s="27">
        <v>0</v>
      </c>
      <c r="AA10" s="27">
        <v>1</v>
      </c>
      <c r="AB10" s="27">
        <v>0</v>
      </c>
      <c r="AC10" s="27">
        <v>2</v>
      </c>
      <c r="AD10" s="27">
        <v>2</v>
      </c>
      <c r="AE10" s="27">
        <v>0</v>
      </c>
      <c r="AF10" s="27">
        <v>2</v>
      </c>
      <c r="AG10" s="27">
        <v>0</v>
      </c>
      <c r="AH10" s="27">
        <v>2</v>
      </c>
      <c r="AI10" s="27">
        <v>2</v>
      </c>
      <c r="AJ10" s="27">
        <v>2</v>
      </c>
      <c r="AK10" s="27">
        <v>2</v>
      </c>
      <c r="AL10" s="27">
        <v>1</v>
      </c>
      <c r="AM10" s="27">
        <v>2</v>
      </c>
      <c r="AN10" s="27">
        <v>2</v>
      </c>
      <c r="AO10" s="14"/>
      <c r="AP10" s="14"/>
      <c r="AQ10" s="14"/>
    </row>
    <row r="11" spans="1:43" ht="72" customHeight="1" x14ac:dyDescent="0.2">
      <c r="A11" s="25" t="s">
        <v>53</v>
      </c>
      <c r="B11" s="29" t="s">
        <v>54</v>
      </c>
      <c r="C11" s="39">
        <f t="shared" si="1"/>
        <v>4.6756756756756754</v>
      </c>
      <c r="D11" s="32">
        <v>5</v>
      </c>
      <c r="E11" s="32">
        <v>5</v>
      </c>
      <c r="F11" s="32">
        <v>5</v>
      </c>
      <c r="G11" s="32">
        <v>5</v>
      </c>
      <c r="H11" s="32">
        <v>5</v>
      </c>
      <c r="I11" s="32">
        <v>5</v>
      </c>
      <c r="J11" s="32">
        <v>5</v>
      </c>
      <c r="K11" s="32">
        <v>5</v>
      </c>
      <c r="L11" s="32">
        <v>5</v>
      </c>
      <c r="M11" s="32">
        <v>5</v>
      </c>
      <c r="N11" s="32">
        <v>5</v>
      </c>
      <c r="O11" s="32">
        <v>5</v>
      </c>
      <c r="P11" s="32">
        <v>5</v>
      </c>
      <c r="Q11" s="32">
        <v>5</v>
      </c>
      <c r="R11" s="32">
        <v>5</v>
      </c>
      <c r="S11" s="32">
        <v>5</v>
      </c>
      <c r="T11" s="32">
        <v>5</v>
      </c>
      <c r="U11" s="32">
        <v>5</v>
      </c>
      <c r="V11" s="32">
        <v>3</v>
      </c>
      <c r="W11" s="32">
        <v>5</v>
      </c>
      <c r="X11" s="32">
        <v>5</v>
      </c>
      <c r="Y11" s="32">
        <v>5</v>
      </c>
      <c r="Z11" s="32">
        <v>5</v>
      </c>
      <c r="AA11" s="32">
        <v>5</v>
      </c>
      <c r="AB11" s="32">
        <v>5</v>
      </c>
      <c r="AC11" s="32">
        <v>5</v>
      </c>
      <c r="AD11" s="32">
        <v>4</v>
      </c>
      <c r="AE11" s="32">
        <v>5</v>
      </c>
      <c r="AF11" s="32">
        <v>1</v>
      </c>
      <c r="AG11" s="32">
        <v>5</v>
      </c>
      <c r="AH11" s="32">
        <v>5</v>
      </c>
      <c r="AI11" s="32">
        <v>5</v>
      </c>
      <c r="AJ11" s="32">
        <v>5</v>
      </c>
      <c r="AK11" s="32">
        <v>5</v>
      </c>
      <c r="AL11" s="32">
        <v>0</v>
      </c>
      <c r="AM11" s="32">
        <v>5</v>
      </c>
      <c r="AN11" s="32">
        <v>5</v>
      </c>
    </row>
    <row r="12" spans="1:43" ht="82.5" x14ac:dyDescent="0.2">
      <c r="A12" s="25" t="s">
        <v>55</v>
      </c>
      <c r="B12" s="29" t="s">
        <v>54</v>
      </c>
      <c r="C12" s="39">
        <f t="shared" si="1"/>
        <v>4.4864864864864868</v>
      </c>
      <c r="D12" s="32">
        <v>5</v>
      </c>
      <c r="E12" s="32">
        <v>5</v>
      </c>
      <c r="F12" s="32">
        <v>5</v>
      </c>
      <c r="G12" s="32">
        <v>5</v>
      </c>
      <c r="H12" s="32">
        <v>5</v>
      </c>
      <c r="I12" s="32">
        <v>5</v>
      </c>
      <c r="J12" s="32">
        <v>5</v>
      </c>
      <c r="K12" s="32">
        <v>5</v>
      </c>
      <c r="L12" s="32">
        <v>4</v>
      </c>
      <c r="M12" s="32">
        <v>5</v>
      </c>
      <c r="N12" s="32">
        <v>5</v>
      </c>
      <c r="O12" s="32">
        <v>5</v>
      </c>
      <c r="P12" s="32">
        <v>5</v>
      </c>
      <c r="Q12" s="32">
        <v>5</v>
      </c>
      <c r="R12" s="32">
        <v>3</v>
      </c>
      <c r="S12" s="32">
        <v>5</v>
      </c>
      <c r="T12" s="32">
        <v>5</v>
      </c>
      <c r="U12" s="32">
        <v>3</v>
      </c>
      <c r="V12" s="32">
        <v>3</v>
      </c>
      <c r="W12" s="32">
        <v>5</v>
      </c>
      <c r="X12" s="32">
        <v>5</v>
      </c>
      <c r="Y12" s="32">
        <v>5</v>
      </c>
      <c r="Z12" s="32">
        <v>5</v>
      </c>
      <c r="AA12" s="32">
        <v>5</v>
      </c>
      <c r="AB12" s="32">
        <v>4</v>
      </c>
      <c r="AC12" s="32">
        <v>2</v>
      </c>
      <c r="AD12" s="32">
        <v>5</v>
      </c>
      <c r="AE12" s="32">
        <v>5</v>
      </c>
      <c r="AF12" s="32">
        <v>1</v>
      </c>
      <c r="AG12" s="32">
        <v>5</v>
      </c>
      <c r="AH12" s="32">
        <v>4</v>
      </c>
      <c r="AI12" s="32">
        <v>5</v>
      </c>
      <c r="AJ12" s="32">
        <v>5</v>
      </c>
      <c r="AK12" s="32">
        <v>3</v>
      </c>
      <c r="AL12" s="32">
        <v>5</v>
      </c>
      <c r="AM12" s="32">
        <v>5</v>
      </c>
      <c r="AN12" s="32">
        <v>4</v>
      </c>
    </row>
    <row r="13" spans="1:43" s="36" customFormat="1" ht="49.5" x14ac:dyDescent="0.2">
      <c r="A13" s="33" t="s">
        <v>56</v>
      </c>
      <c r="B13" s="34" t="s">
        <v>57</v>
      </c>
      <c r="C13" s="39">
        <v>21</v>
      </c>
      <c r="D13" s="35">
        <f>SUM(D14:D18)</f>
        <v>24</v>
      </c>
      <c r="E13" s="35">
        <f t="shared" ref="E13:AN13" si="3">SUM(E14:E18)</f>
        <v>24</v>
      </c>
      <c r="F13" s="35">
        <f t="shared" si="3"/>
        <v>24</v>
      </c>
      <c r="G13" s="35">
        <f t="shared" si="3"/>
        <v>23</v>
      </c>
      <c r="H13" s="35">
        <f t="shared" si="3"/>
        <v>22</v>
      </c>
      <c r="I13" s="35">
        <f t="shared" si="3"/>
        <v>23</v>
      </c>
      <c r="J13" s="35">
        <f t="shared" si="3"/>
        <v>22</v>
      </c>
      <c r="K13" s="35">
        <f t="shared" si="3"/>
        <v>23</v>
      </c>
      <c r="L13" s="35">
        <f t="shared" si="3"/>
        <v>23</v>
      </c>
      <c r="M13" s="35">
        <f t="shared" si="3"/>
        <v>23</v>
      </c>
      <c r="N13" s="35">
        <f t="shared" si="3"/>
        <v>22</v>
      </c>
      <c r="O13" s="35">
        <f>SUM(O14:O18)</f>
        <v>22</v>
      </c>
      <c r="P13" s="35">
        <f t="shared" si="3"/>
        <v>21</v>
      </c>
      <c r="Q13" s="35">
        <f t="shared" si="3"/>
        <v>21</v>
      </c>
      <c r="R13" s="35">
        <f t="shared" si="3"/>
        <v>21</v>
      </c>
      <c r="S13" s="35">
        <f t="shared" si="3"/>
        <v>19</v>
      </c>
      <c r="T13" s="35">
        <f t="shared" si="3"/>
        <v>18</v>
      </c>
      <c r="U13" s="35">
        <f t="shared" si="3"/>
        <v>20</v>
      </c>
      <c r="V13" s="35">
        <f t="shared" si="3"/>
        <v>23</v>
      </c>
      <c r="W13" s="35">
        <f t="shared" si="3"/>
        <v>23</v>
      </c>
      <c r="X13" s="35">
        <f t="shared" si="3"/>
        <v>22</v>
      </c>
      <c r="Y13" s="35">
        <f t="shared" si="3"/>
        <v>16</v>
      </c>
      <c r="Z13" s="35">
        <f t="shared" si="3"/>
        <v>17</v>
      </c>
      <c r="AA13" s="35">
        <f t="shared" si="3"/>
        <v>17</v>
      </c>
      <c r="AB13" s="35">
        <f>SUM(AB14:AB18)</f>
        <v>17</v>
      </c>
      <c r="AC13" s="35">
        <f>SUM(AC14:AC18)</f>
        <v>22</v>
      </c>
      <c r="AD13" s="35">
        <f>SUM(AD14:AD18)</f>
        <v>17</v>
      </c>
      <c r="AE13" s="35">
        <f t="shared" si="3"/>
        <v>16</v>
      </c>
      <c r="AF13" s="35">
        <f t="shared" si="3"/>
        <v>22</v>
      </c>
      <c r="AG13" s="35">
        <f t="shared" si="3"/>
        <v>16</v>
      </c>
      <c r="AH13" s="35">
        <f t="shared" si="3"/>
        <v>21</v>
      </c>
      <c r="AI13" s="35">
        <f t="shared" si="3"/>
        <v>19</v>
      </c>
      <c r="AJ13" s="35">
        <f>SUM(AJ14:AJ18)</f>
        <v>12</v>
      </c>
      <c r="AK13" s="35">
        <f t="shared" si="3"/>
        <v>19</v>
      </c>
      <c r="AL13" s="35">
        <f t="shared" si="3"/>
        <v>22</v>
      </c>
      <c r="AM13" s="35">
        <f t="shared" si="3"/>
        <v>23</v>
      </c>
      <c r="AN13" s="35">
        <f t="shared" si="3"/>
        <v>18</v>
      </c>
      <c r="AO13" s="7"/>
      <c r="AP13" s="7"/>
      <c r="AQ13" s="7"/>
    </row>
    <row r="14" spans="1:43" ht="66" x14ac:dyDescent="0.2">
      <c r="A14" s="25" t="s">
        <v>58</v>
      </c>
      <c r="B14" s="29" t="s">
        <v>54</v>
      </c>
      <c r="C14" s="39">
        <f t="shared" si="1"/>
        <v>4.6486486486486482</v>
      </c>
      <c r="D14" s="32">
        <v>5</v>
      </c>
      <c r="E14" s="32">
        <v>5</v>
      </c>
      <c r="F14" s="32">
        <v>5</v>
      </c>
      <c r="G14" s="32">
        <v>5</v>
      </c>
      <c r="H14" s="32">
        <v>5</v>
      </c>
      <c r="I14" s="32">
        <v>5</v>
      </c>
      <c r="J14" s="32">
        <v>5</v>
      </c>
      <c r="K14" s="32">
        <v>5</v>
      </c>
      <c r="L14" s="32">
        <v>4</v>
      </c>
      <c r="M14" s="32">
        <v>5</v>
      </c>
      <c r="N14" s="32">
        <v>4</v>
      </c>
      <c r="O14" s="32">
        <v>5</v>
      </c>
      <c r="P14" s="32">
        <v>2</v>
      </c>
      <c r="Q14" s="32">
        <v>5</v>
      </c>
      <c r="R14" s="32">
        <v>5</v>
      </c>
      <c r="S14" s="32">
        <v>5</v>
      </c>
      <c r="T14" s="32">
        <v>5</v>
      </c>
      <c r="U14" s="32">
        <v>3</v>
      </c>
      <c r="V14" s="32">
        <v>5</v>
      </c>
      <c r="W14" s="32">
        <v>5</v>
      </c>
      <c r="X14" s="32">
        <v>4</v>
      </c>
      <c r="Y14" s="32">
        <v>5</v>
      </c>
      <c r="Z14" s="32">
        <v>5</v>
      </c>
      <c r="AA14" s="32">
        <v>5</v>
      </c>
      <c r="AB14" s="32">
        <v>5</v>
      </c>
      <c r="AC14" s="32">
        <v>4</v>
      </c>
      <c r="AD14" s="32">
        <v>3</v>
      </c>
      <c r="AE14" s="32">
        <v>5</v>
      </c>
      <c r="AF14" s="32">
        <v>5</v>
      </c>
      <c r="AG14" s="32">
        <v>5</v>
      </c>
      <c r="AH14" s="32">
        <v>5</v>
      </c>
      <c r="AI14" s="32">
        <v>5</v>
      </c>
      <c r="AJ14" s="32">
        <v>5</v>
      </c>
      <c r="AK14" s="32">
        <v>5</v>
      </c>
      <c r="AL14" s="32">
        <v>5</v>
      </c>
      <c r="AM14" s="32">
        <v>5</v>
      </c>
      <c r="AN14" s="32">
        <v>3</v>
      </c>
    </row>
    <row r="15" spans="1:43" ht="66" x14ac:dyDescent="0.2">
      <c r="A15" s="25" t="s">
        <v>59</v>
      </c>
      <c r="B15" s="29" t="s">
        <v>54</v>
      </c>
      <c r="C15" s="39">
        <f t="shared" si="1"/>
        <v>5</v>
      </c>
      <c r="D15" s="27">
        <v>5</v>
      </c>
      <c r="E15" s="27">
        <v>5</v>
      </c>
      <c r="F15" s="27">
        <v>5</v>
      </c>
      <c r="G15" s="27">
        <v>5</v>
      </c>
      <c r="H15" s="27">
        <v>5</v>
      </c>
      <c r="I15" s="27">
        <v>5</v>
      </c>
      <c r="J15" s="27">
        <v>5</v>
      </c>
      <c r="K15" s="27">
        <v>5</v>
      </c>
      <c r="L15" s="27">
        <v>5</v>
      </c>
      <c r="M15" s="27">
        <v>5</v>
      </c>
      <c r="N15" s="27">
        <v>5</v>
      </c>
      <c r="O15" s="27">
        <v>5</v>
      </c>
      <c r="P15" s="27">
        <v>5</v>
      </c>
      <c r="Q15" s="27">
        <v>5</v>
      </c>
      <c r="R15" s="27">
        <v>5</v>
      </c>
      <c r="S15" s="27">
        <v>5</v>
      </c>
      <c r="T15" s="27">
        <v>5</v>
      </c>
      <c r="U15" s="27">
        <v>5</v>
      </c>
      <c r="V15" s="27">
        <v>5</v>
      </c>
      <c r="W15" s="27">
        <v>5</v>
      </c>
      <c r="X15" s="27">
        <v>5</v>
      </c>
      <c r="Y15" s="27">
        <v>5</v>
      </c>
      <c r="Z15" s="27">
        <v>5</v>
      </c>
      <c r="AA15" s="27">
        <v>5</v>
      </c>
      <c r="AB15" s="27">
        <v>5</v>
      </c>
      <c r="AC15" s="27">
        <v>5</v>
      </c>
      <c r="AD15" s="27">
        <v>5</v>
      </c>
      <c r="AE15" s="27">
        <v>5</v>
      </c>
      <c r="AF15" s="27">
        <v>5</v>
      </c>
      <c r="AG15" s="27">
        <v>5</v>
      </c>
      <c r="AH15" s="27">
        <v>5</v>
      </c>
      <c r="AI15" s="27">
        <v>5</v>
      </c>
      <c r="AJ15" s="27">
        <v>5</v>
      </c>
      <c r="AK15" s="27">
        <v>5</v>
      </c>
      <c r="AL15" s="27">
        <v>5</v>
      </c>
      <c r="AM15" s="27">
        <v>5</v>
      </c>
      <c r="AN15" s="27">
        <v>5</v>
      </c>
    </row>
    <row r="16" spans="1:43" ht="51" customHeight="1" x14ac:dyDescent="0.2">
      <c r="A16" s="25" t="s">
        <v>60</v>
      </c>
      <c r="B16" s="29" t="s">
        <v>61</v>
      </c>
      <c r="C16" s="39">
        <f t="shared" si="1"/>
        <v>3</v>
      </c>
      <c r="D16" s="32">
        <v>4</v>
      </c>
      <c r="E16" s="32">
        <v>4</v>
      </c>
      <c r="F16" s="32">
        <v>4</v>
      </c>
      <c r="G16" s="32">
        <v>4</v>
      </c>
      <c r="H16" s="32">
        <v>2</v>
      </c>
      <c r="I16" s="32">
        <v>3</v>
      </c>
      <c r="J16" s="32">
        <v>2</v>
      </c>
      <c r="K16" s="32">
        <v>3</v>
      </c>
      <c r="L16" s="32">
        <v>4</v>
      </c>
      <c r="M16" s="32">
        <v>4</v>
      </c>
      <c r="N16" s="32">
        <v>3</v>
      </c>
      <c r="O16" s="32">
        <v>2</v>
      </c>
      <c r="P16" s="32">
        <v>4</v>
      </c>
      <c r="Q16" s="32">
        <v>2</v>
      </c>
      <c r="R16" s="32">
        <v>2</v>
      </c>
      <c r="S16" s="32">
        <v>2</v>
      </c>
      <c r="T16" s="32">
        <v>3</v>
      </c>
      <c r="U16" s="32">
        <v>3</v>
      </c>
      <c r="V16" s="32">
        <v>4</v>
      </c>
      <c r="W16" s="32">
        <v>4</v>
      </c>
      <c r="X16" s="32">
        <v>4</v>
      </c>
      <c r="Y16" s="32">
        <v>2</v>
      </c>
      <c r="Z16" s="32">
        <v>2</v>
      </c>
      <c r="AA16" s="32">
        <v>2</v>
      </c>
      <c r="AB16" s="32">
        <v>2</v>
      </c>
      <c r="AC16" s="32">
        <v>4</v>
      </c>
      <c r="AD16" s="32">
        <v>3</v>
      </c>
      <c r="AE16" s="32">
        <v>2</v>
      </c>
      <c r="AF16" s="32">
        <v>4</v>
      </c>
      <c r="AG16" s="32">
        <v>2</v>
      </c>
      <c r="AH16" s="32">
        <v>4</v>
      </c>
      <c r="AI16" s="32">
        <v>3</v>
      </c>
      <c r="AJ16" s="32">
        <v>1</v>
      </c>
      <c r="AK16" s="32">
        <v>3</v>
      </c>
      <c r="AL16" s="32">
        <v>2</v>
      </c>
      <c r="AM16" s="32">
        <v>4</v>
      </c>
      <c r="AN16" s="32">
        <v>4</v>
      </c>
    </row>
    <row r="17" spans="1:43" ht="33" x14ac:dyDescent="0.2">
      <c r="A17" s="37" t="s">
        <v>62</v>
      </c>
      <c r="B17" s="29" t="s">
        <v>54</v>
      </c>
      <c r="C17" s="39">
        <f t="shared" si="1"/>
        <v>4.1081081081081079</v>
      </c>
      <c r="D17" s="32">
        <v>5</v>
      </c>
      <c r="E17" s="32">
        <v>5</v>
      </c>
      <c r="F17" s="32">
        <v>5</v>
      </c>
      <c r="G17" s="32">
        <v>4</v>
      </c>
      <c r="H17" s="32">
        <v>5</v>
      </c>
      <c r="I17" s="32">
        <v>5</v>
      </c>
      <c r="J17" s="32">
        <v>5</v>
      </c>
      <c r="K17" s="32">
        <v>5</v>
      </c>
      <c r="L17" s="32">
        <v>5</v>
      </c>
      <c r="M17" s="32">
        <v>4</v>
      </c>
      <c r="N17" s="32">
        <v>5</v>
      </c>
      <c r="O17" s="32">
        <v>5</v>
      </c>
      <c r="P17" s="32">
        <v>5</v>
      </c>
      <c r="Q17" s="32">
        <v>4</v>
      </c>
      <c r="R17" s="32">
        <v>4</v>
      </c>
      <c r="S17" s="32">
        <v>3</v>
      </c>
      <c r="T17" s="32">
        <v>5</v>
      </c>
      <c r="U17" s="32">
        <v>4</v>
      </c>
      <c r="V17" s="32">
        <v>4</v>
      </c>
      <c r="W17" s="32">
        <v>4</v>
      </c>
      <c r="X17" s="32">
        <v>4</v>
      </c>
      <c r="Y17" s="32">
        <v>4</v>
      </c>
      <c r="Z17" s="32">
        <v>5</v>
      </c>
      <c r="AA17" s="32">
        <v>5</v>
      </c>
      <c r="AB17" s="32">
        <v>5</v>
      </c>
      <c r="AC17" s="32">
        <v>4</v>
      </c>
      <c r="AD17" s="32">
        <v>5</v>
      </c>
      <c r="AE17" s="32">
        <v>4</v>
      </c>
      <c r="AF17" s="32">
        <v>4</v>
      </c>
      <c r="AG17" s="32">
        <v>4</v>
      </c>
      <c r="AH17" s="32">
        <v>2</v>
      </c>
      <c r="AI17" s="32">
        <v>2</v>
      </c>
      <c r="AJ17" s="32">
        <v>1</v>
      </c>
      <c r="AK17" s="32">
        <v>1</v>
      </c>
      <c r="AL17" s="32">
        <v>5</v>
      </c>
      <c r="AM17" s="32">
        <v>4</v>
      </c>
      <c r="AN17" s="32">
        <v>2</v>
      </c>
    </row>
    <row r="18" spans="1:43" ht="49.5" x14ac:dyDescent="0.2">
      <c r="A18" s="37" t="s">
        <v>63</v>
      </c>
      <c r="B18" s="29" t="s">
        <v>54</v>
      </c>
      <c r="C18" s="39">
        <f t="shared" si="1"/>
        <v>3.7027027027027026</v>
      </c>
      <c r="D18" s="32">
        <v>5</v>
      </c>
      <c r="E18" s="32">
        <v>5</v>
      </c>
      <c r="F18" s="32">
        <v>5</v>
      </c>
      <c r="G18" s="32">
        <v>5</v>
      </c>
      <c r="H18" s="32">
        <v>5</v>
      </c>
      <c r="I18" s="32">
        <v>5</v>
      </c>
      <c r="J18" s="32">
        <v>5</v>
      </c>
      <c r="K18" s="32">
        <v>5</v>
      </c>
      <c r="L18" s="32">
        <v>5</v>
      </c>
      <c r="M18" s="32">
        <v>5</v>
      </c>
      <c r="N18" s="32">
        <v>5</v>
      </c>
      <c r="O18" s="32">
        <v>5</v>
      </c>
      <c r="P18" s="32">
        <v>5</v>
      </c>
      <c r="Q18" s="32">
        <v>5</v>
      </c>
      <c r="R18" s="32">
        <v>5</v>
      </c>
      <c r="S18" s="32">
        <v>4</v>
      </c>
      <c r="T18" s="32">
        <v>0</v>
      </c>
      <c r="U18" s="32">
        <v>5</v>
      </c>
      <c r="V18" s="32">
        <v>5</v>
      </c>
      <c r="W18" s="32">
        <v>5</v>
      </c>
      <c r="X18" s="32">
        <v>5</v>
      </c>
      <c r="Y18" s="32">
        <v>0</v>
      </c>
      <c r="Z18" s="32">
        <v>0</v>
      </c>
      <c r="AA18" s="32">
        <v>0</v>
      </c>
      <c r="AB18" s="32">
        <v>0</v>
      </c>
      <c r="AC18" s="32">
        <v>5</v>
      </c>
      <c r="AD18" s="32">
        <v>1</v>
      </c>
      <c r="AE18" s="32">
        <v>0</v>
      </c>
      <c r="AF18" s="32">
        <v>4</v>
      </c>
      <c r="AG18" s="32">
        <v>0</v>
      </c>
      <c r="AH18" s="32">
        <v>5</v>
      </c>
      <c r="AI18" s="32">
        <v>4</v>
      </c>
      <c r="AJ18" s="32">
        <v>0</v>
      </c>
      <c r="AK18" s="32">
        <v>5</v>
      </c>
      <c r="AL18" s="32">
        <v>5</v>
      </c>
      <c r="AM18" s="32">
        <v>5</v>
      </c>
      <c r="AN18" s="32">
        <v>4</v>
      </c>
    </row>
    <row r="19" spans="1:43" s="36" customFormat="1" ht="33" x14ac:dyDescent="0.2">
      <c r="A19" s="33" t="s">
        <v>64</v>
      </c>
      <c r="B19" s="34" t="s">
        <v>65</v>
      </c>
      <c r="C19" s="39">
        <v>14</v>
      </c>
      <c r="D19" s="35">
        <f>SUM(D20:D22)</f>
        <v>15</v>
      </c>
      <c r="E19" s="35">
        <f t="shared" ref="E19:AN19" si="4">SUM(E20:E22)</f>
        <v>15</v>
      </c>
      <c r="F19" s="35">
        <f t="shared" si="4"/>
        <v>15</v>
      </c>
      <c r="G19" s="35">
        <f t="shared" si="4"/>
        <v>14</v>
      </c>
      <c r="H19" s="35">
        <f t="shared" si="4"/>
        <v>15</v>
      </c>
      <c r="I19" s="35">
        <f t="shared" si="4"/>
        <v>15</v>
      </c>
      <c r="J19" s="35">
        <f t="shared" si="4"/>
        <v>15</v>
      </c>
      <c r="K19" s="35">
        <f t="shared" si="4"/>
        <v>15</v>
      </c>
      <c r="L19" s="35">
        <f t="shared" si="4"/>
        <v>14</v>
      </c>
      <c r="M19" s="35">
        <f t="shared" si="4"/>
        <v>13</v>
      </c>
      <c r="N19" s="35">
        <f t="shared" si="4"/>
        <v>15</v>
      </c>
      <c r="O19" s="35">
        <f>SUM(O20:O22)</f>
        <v>15</v>
      </c>
      <c r="P19" s="35">
        <f t="shared" si="4"/>
        <v>15</v>
      </c>
      <c r="Q19" s="35">
        <f t="shared" si="4"/>
        <v>13</v>
      </c>
      <c r="R19" s="35">
        <f t="shared" si="4"/>
        <v>15</v>
      </c>
      <c r="S19" s="35">
        <f t="shared" si="4"/>
        <v>15</v>
      </c>
      <c r="T19" s="35">
        <f t="shared" si="4"/>
        <v>15</v>
      </c>
      <c r="U19" s="35">
        <f t="shared" si="4"/>
        <v>14</v>
      </c>
      <c r="V19" s="35">
        <f t="shared" si="4"/>
        <v>12</v>
      </c>
      <c r="W19" s="35">
        <f t="shared" si="4"/>
        <v>13</v>
      </c>
      <c r="X19" s="35">
        <f t="shared" si="4"/>
        <v>13</v>
      </c>
      <c r="Y19" s="35">
        <f t="shared" si="4"/>
        <v>15</v>
      </c>
      <c r="Z19" s="35">
        <f t="shared" si="4"/>
        <v>15</v>
      </c>
      <c r="AA19" s="35">
        <f t="shared" si="4"/>
        <v>13</v>
      </c>
      <c r="AB19" s="35">
        <f>SUM(AB20:AB22)</f>
        <v>15</v>
      </c>
      <c r="AC19" s="35">
        <f>SUM(AC20:AC22)</f>
        <v>13</v>
      </c>
      <c r="AD19" s="35">
        <f>SUM(AD20:AD22)</f>
        <v>10</v>
      </c>
      <c r="AE19" s="35">
        <f t="shared" si="4"/>
        <v>15</v>
      </c>
      <c r="AF19" s="35">
        <f t="shared" si="4"/>
        <v>13</v>
      </c>
      <c r="AG19" s="35">
        <f t="shared" si="4"/>
        <v>15</v>
      </c>
      <c r="AH19" s="35">
        <f t="shared" si="4"/>
        <v>11</v>
      </c>
      <c r="AI19" s="35">
        <f t="shared" si="4"/>
        <v>7</v>
      </c>
      <c r="AJ19" s="35">
        <f>SUM(AJ20:AJ22)</f>
        <v>15</v>
      </c>
      <c r="AK19" s="35">
        <f t="shared" si="4"/>
        <v>6</v>
      </c>
      <c r="AL19" s="35">
        <f t="shared" si="4"/>
        <v>10</v>
      </c>
      <c r="AM19" s="35">
        <f t="shared" si="4"/>
        <v>12</v>
      </c>
      <c r="AN19" s="35">
        <f t="shared" si="4"/>
        <v>12</v>
      </c>
      <c r="AO19" s="7"/>
      <c r="AP19" s="7"/>
      <c r="AQ19" s="7"/>
    </row>
    <row r="20" spans="1:43" ht="33.75" customHeight="1" x14ac:dyDescent="0.2">
      <c r="A20" s="25" t="s">
        <v>66</v>
      </c>
      <c r="B20" s="29" t="s">
        <v>54</v>
      </c>
      <c r="C20" s="39">
        <f t="shared" si="1"/>
        <v>5</v>
      </c>
      <c r="D20" s="32">
        <v>5</v>
      </c>
      <c r="E20" s="32">
        <v>5</v>
      </c>
      <c r="F20" s="32">
        <v>5</v>
      </c>
      <c r="G20" s="32">
        <v>5</v>
      </c>
      <c r="H20" s="32">
        <v>5</v>
      </c>
      <c r="I20" s="32">
        <v>5</v>
      </c>
      <c r="J20" s="32">
        <v>5</v>
      </c>
      <c r="K20" s="32">
        <v>5</v>
      </c>
      <c r="L20" s="32">
        <v>5</v>
      </c>
      <c r="M20" s="32">
        <v>5</v>
      </c>
      <c r="N20" s="32">
        <v>5</v>
      </c>
      <c r="O20" s="32">
        <v>5</v>
      </c>
      <c r="P20" s="32">
        <v>5</v>
      </c>
      <c r="Q20" s="32">
        <v>5</v>
      </c>
      <c r="R20" s="32">
        <v>5</v>
      </c>
      <c r="S20" s="32">
        <v>5</v>
      </c>
      <c r="T20" s="32">
        <v>5</v>
      </c>
      <c r="U20" s="32">
        <v>5</v>
      </c>
      <c r="V20" s="32">
        <v>5</v>
      </c>
      <c r="W20" s="32">
        <v>5</v>
      </c>
      <c r="X20" s="32">
        <v>5</v>
      </c>
      <c r="Y20" s="32">
        <v>5</v>
      </c>
      <c r="Z20" s="32">
        <v>5</v>
      </c>
      <c r="AA20" s="32">
        <v>5</v>
      </c>
      <c r="AB20" s="32">
        <v>5</v>
      </c>
      <c r="AC20" s="32">
        <v>5</v>
      </c>
      <c r="AD20" s="32">
        <v>5</v>
      </c>
      <c r="AE20" s="32">
        <v>5</v>
      </c>
      <c r="AF20" s="32">
        <v>5</v>
      </c>
      <c r="AG20" s="32">
        <v>5</v>
      </c>
      <c r="AH20" s="32">
        <v>5</v>
      </c>
      <c r="AI20" s="32">
        <v>5</v>
      </c>
      <c r="AJ20" s="32">
        <v>5</v>
      </c>
      <c r="AK20" s="32">
        <v>5</v>
      </c>
      <c r="AL20" s="32">
        <v>5</v>
      </c>
      <c r="AM20" s="32">
        <v>5</v>
      </c>
      <c r="AN20" s="32">
        <v>5</v>
      </c>
    </row>
    <row r="21" spans="1:43" ht="33.75" customHeight="1" x14ac:dyDescent="0.2">
      <c r="A21" s="37" t="s">
        <v>67</v>
      </c>
      <c r="B21" s="29" t="s">
        <v>54</v>
      </c>
      <c r="C21" s="39">
        <f t="shared" si="1"/>
        <v>3.8918918918918921</v>
      </c>
      <c r="D21" s="32">
        <v>5</v>
      </c>
      <c r="E21" s="32">
        <v>5</v>
      </c>
      <c r="F21" s="32">
        <v>5</v>
      </c>
      <c r="G21" s="32">
        <v>5</v>
      </c>
      <c r="H21" s="32">
        <v>5</v>
      </c>
      <c r="I21" s="32">
        <v>5</v>
      </c>
      <c r="J21" s="32">
        <v>5</v>
      </c>
      <c r="K21" s="32">
        <v>5</v>
      </c>
      <c r="L21" s="32">
        <v>4</v>
      </c>
      <c r="M21" s="32">
        <v>3</v>
      </c>
      <c r="N21" s="32">
        <v>5</v>
      </c>
      <c r="O21" s="32">
        <v>5</v>
      </c>
      <c r="P21" s="32">
        <v>5</v>
      </c>
      <c r="Q21" s="32">
        <v>3</v>
      </c>
      <c r="R21" s="32">
        <v>5</v>
      </c>
      <c r="S21" s="32">
        <v>5</v>
      </c>
      <c r="T21" s="32">
        <v>5</v>
      </c>
      <c r="U21" s="32">
        <v>4</v>
      </c>
      <c r="V21" s="32">
        <v>2</v>
      </c>
      <c r="W21" s="32">
        <v>4</v>
      </c>
      <c r="X21" s="32">
        <v>3</v>
      </c>
      <c r="Y21" s="32">
        <v>5</v>
      </c>
      <c r="Z21" s="32">
        <v>5</v>
      </c>
      <c r="AA21" s="32">
        <v>3</v>
      </c>
      <c r="AB21" s="32">
        <v>5</v>
      </c>
      <c r="AC21" s="32">
        <v>4</v>
      </c>
      <c r="AD21" s="32">
        <v>1</v>
      </c>
      <c r="AE21" s="32">
        <v>5</v>
      </c>
      <c r="AF21" s="32">
        <v>5</v>
      </c>
      <c r="AG21" s="32">
        <v>5</v>
      </c>
      <c r="AH21" s="32">
        <v>2</v>
      </c>
      <c r="AI21" s="32">
        <v>1</v>
      </c>
      <c r="AJ21" s="32">
        <v>5</v>
      </c>
      <c r="AK21" s="32">
        <v>1</v>
      </c>
      <c r="AL21" s="32">
        <v>0</v>
      </c>
      <c r="AM21" s="32">
        <v>2</v>
      </c>
      <c r="AN21" s="32">
        <v>2</v>
      </c>
    </row>
    <row r="22" spans="1:43" ht="49.5" x14ac:dyDescent="0.2">
      <c r="A22" s="37" t="s">
        <v>68</v>
      </c>
      <c r="B22" s="29" t="s">
        <v>54</v>
      </c>
      <c r="C22" s="39">
        <f t="shared" si="1"/>
        <v>4.5675675675675675</v>
      </c>
      <c r="D22" s="32">
        <v>5</v>
      </c>
      <c r="E22" s="32">
        <v>5</v>
      </c>
      <c r="F22" s="32">
        <v>5</v>
      </c>
      <c r="G22" s="32">
        <v>4</v>
      </c>
      <c r="H22" s="32">
        <v>5</v>
      </c>
      <c r="I22" s="32">
        <v>5</v>
      </c>
      <c r="J22" s="32">
        <v>5</v>
      </c>
      <c r="K22" s="32">
        <v>5</v>
      </c>
      <c r="L22" s="32">
        <v>5</v>
      </c>
      <c r="M22" s="32">
        <v>5</v>
      </c>
      <c r="N22" s="32">
        <v>5</v>
      </c>
      <c r="O22" s="32">
        <v>5</v>
      </c>
      <c r="P22" s="32">
        <v>5</v>
      </c>
      <c r="Q22" s="32">
        <v>5</v>
      </c>
      <c r="R22" s="32">
        <v>5</v>
      </c>
      <c r="S22" s="32">
        <v>5</v>
      </c>
      <c r="T22" s="32">
        <v>5</v>
      </c>
      <c r="U22" s="32">
        <v>5</v>
      </c>
      <c r="V22" s="32">
        <v>5</v>
      </c>
      <c r="W22" s="32">
        <v>4</v>
      </c>
      <c r="X22" s="32">
        <v>5</v>
      </c>
      <c r="Y22" s="32">
        <v>5</v>
      </c>
      <c r="Z22" s="32">
        <v>5</v>
      </c>
      <c r="AA22" s="32">
        <v>5</v>
      </c>
      <c r="AB22" s="32">
        <v>5</v>
      </c>
      <c r="AC22" s="32">
        <v>4</v>
      </c>
      <c r="AD22" s="32">
        <v>4</v>
      </c>
      <c r="AE22" s="32">
        <v>5</v>
      </c>
      <c r="AF22" s="32">
        <v>3</v>
      </c>
      <c r="AG22" s="32">
        <v>5</v>
      </c>
      <c r="AH22" s="32">
        <v>4</v>
      </c>
      <c r="AI22" s="32">
        <v>1</v>
      </c>
      <c r="AJ22" s="32">
        <v>5</v>
      </c>
      <c r="AK22" s="32">
        <v>0</v>
      </c>
      <c r="AL22" s="32">
        <v>5</v>
      </c>
      <c r="AM22" s="32">
        <v>5</v>
      </c>
      <c r="AN22" s="32">
        <v>5</v>
      </c>
    </row>
    <row r="23" spans="1:43" s="36" customFormat="1" ht="33.75" customHeight="1" x14ac:dyDescent="0.2">
      <c r="A23" s="33" t="s">
        <v>69</v>
      </c>
      <c r="B23" s="34" t="s">
        <v>70</v>
      </c>
      <c r="C23" s="39">
        <f t="shared" si="1"/>
        <v>8.9189189189189193</v>
      </c>
      <c r="D23" s="35">
        <f>SUM(D24:D25)</f>
        <v>10</v>
      </c>
      <c r="E23" s="35">
        <f t="shared" ref="E23:AN23" si="5">SUM(E24:E25)</f>
        <v>10</v>
      </c>
      <c r="F23" s="35">
        <f t="shared" si="5"/>
        <v>10</v>
      </c>
      <c r="G23" s="35">
        <f t="shared" si="5"/>
        <v>10</v>
      </c>
      <c r="H23" s="35">
        <f t="shared" si="5"/>
        <v>10</v>
      </c>
      <c r="I23" s="35">
        <f t="shared" si="5"/>
        <v>10</v>
      </c>
      <c r="J23" s="35">
        <f t="shared" si="5"/>
        <v>10</v>
      </c>
      <c r="K23" s="35">
        <f t="shared" si="5"/>
        <v>10</v>
      </c>
      <c r="L23" s="35">
        <f t="shared" si="5"/>
        <v>10</v>
      </c>
      <c r="M23" s="35">
        <f t="shared" si="5"/>
        <v>10</v>
      </c>
      <c r="N23" s="35">
        <f t="shared" si="5"/>
        <v>10</v>
      </c>
      <c r="O23" s="35">
        <f>SUM(O24:O25)</f>
        <v>10</v>
      </c>
      <c r="P23" s="35">
        <f t="shared" si="5"/>
        <v>10</v>
      </c>
      <c r="Q23" s="35">
        <f t="shared" si="5"/>
        <v>10</v>
      </c>
      <c r="R23" s="35">
        <f t="shared" si="5"/>
        <v>10</v>
      </c>
      <c r="S23" s="35">
        <f t="shared" si="5"/>
        <v>10</v>
      </c>
      <c r="T23" s="35">
        <f t="shared" si="5"/>
        <v>10</v>
      </c>
      <c r="U23" s="35">
        <f t="shared" si="5"/>
        <v>10</v>
      </c>
      <c r="V23" s="35">
        <f t="shared" si="5"/>
        <v>10</v>
      </c>
      <c r="W23" s="35">
        <f t="shared" si="5"/>
        <v>7</v>
      </c>
      <c r="X23" s="35">
        <f t="shared" si="5"/>
        <v>8</v>
      </c>
      <c r="Y23" s="35">
        <f t="shared" si="5"/>
        <v>9</v>
      </c>
      <c r="Z23" s="35">
        <f t="shared" si="5"/>
        <v>10</v>
      </c>
      <c r="AA23" s="35">
        <f t="shared" si="5"/>
        <v>10</v>
      </c>
      <c r="AB23" s="35">
        <f>SUM(AB24:AB25)</f>
        <v>10</v>
      </c>
      <c r="AC23" s="35">
        <f>SUM(AC24:AC25)</f>
        <v>8</v>
      </c>
      <c r="AD23" s="35">
        <f>SUM(AD24:AD25)</f>
        <v>10</v>
      </c>
      <c r="AE23" s="35">
        <f t="shared" si="5"/>
        <v>9</v>
      </c>
      <c r="AF23" s="35">
        <f t="shared" si="5"/>
        <v>8</v>
      </c>
      <c r="AG23" s="35">
        <f t="shared" si="5"/>
        <v>8</v>
      </c>
      <c r="AH23" s="35">
        <f t="shared" si="5"/>
        <v>5</v>
      </c>
      <c r="AI23" s="35">
        <f t="shared" si="5"/>
        <v>7</v>
      </c>
      <c r="AJ23" s="35">
        <f>SUM(AJ24:AJ25)</f>
        <v>9</v>
      </c>
      <c r="AK23" s="35">
        <f t="shared" si="5"/>
        <v>8</v>
      </c>
      <c r="AL23" s="35">
        <f t="shared" si="5"/>
        <v>8</v>
      </c>
      <c r="AM23" s="35">
        <f t="shared" si="5"/>
        <v>2</v>
      </c>
      <c r="AN23" s="35">
        <f t="shared" si="5"/>
        <v>4</v>
      </c>
      <c r="AO23" s="7"/>
      <c r="AP23" s="7"/>
      <c r="AQ23" s="7"/>
    </row>
    <row r="24" spans="1:43" ht="49.5" x14ac:dyDescent="0.2">
      <c r="A24" s="25" t="s">
        <v>71</v>
      </c>
      <c r="B24" s="29" t="s">
        <v>54</v>
      </c>
      <c r="C24" s="39">
        <f t="shared" si="1"/>
        <v>4.5405405405405403</v>
      </c>
      <c r="D24" s="32">
        <v>5</v>
      </c>
      <c r="E24" s="32">
        <v>5</v>
      </c>
      <c r="F24" s="32">
        <v>5</v>
      </c>
      <c r="G24" s="32">
        <v>5</v>
      </c>
      <c r="H24" s="32">
        <v>5</v>
      </c>
      <c r="I24" s="32">
        <v>5</v>
      </c>
      <c r="J24" s="32">
        <v>5</v>
      </c>
      <c r="K24" s="32">
        <v>5</v>
      </c>
      <c r="L24" s="32">
        <v>5</v>
      </c>
      <c r="M24" s="32">
        <v>5</v>
      </c>
      <c r="N24" s="32">
        <v>5</v>
      </c>
      <c r="O24" s="32">
        <v>5</v>
      </c>
      <c r="P24" s="32">
        <v>5</v>
      </c>
      <c r="Q24" s="32">
        <v>5</v>
      </c>
      <c r="R24" s="32">
        <v>5</v>
      </c>
      <c r="S24" s="32">
        <v>5</v>
      </c>
      <c r="T24" s="32">
        <v>5</v>
      </c>
      <c r="U24" s="32">
        <v>5</v>
      </c>
      <c r="V24" s="32">
        <v>5</v>
      </c>
      <c r="W24" s="32">
        <v>3</v>
      </c>
      <c r="X24" s="32">
        <v>4</v>
      </c>
      <c r="Y24" s="32">
        <v>5</v>
      </c>
      <c r="Z24" s="32">
        <v>5</v>
      </c>
      <c r="AA24" s="32">
        <v>5</v>
      </c>
      <c r="AB24" s="32">
        <v>5</v>
      </c>
      <c r="AC24" s="32">
        <v>4</v>
      </c>
      <c r="AD24" s="32">
        <v>5</v>
      </c>
      <c r="AE24" s="32">
        <v>4</v>
      </c>
      <c r="AF24" s="32">
        <v>4</v>
      </c>
      <c r="AG24" s="32">
        <v>4</v>
      </c>
      <c r="AH24" s="32">
        <v>3</v>
      </c>
      <c r="AI24" s="32">
        <v>5</v>
      </c>
      <c r="AJ24" s="32">
        <v>4</v>
      </c>
      <c r="AK24" s="32">
        <v>5</v>
      </c>
      <c r="AL24" s="32">
        <v>5</v>
      </c>
      <c r="AM24" s="32">
        <v>1</v>
      </c>
      <c r="AN24" s="32">
        <v>2</v>
      </c>
    </row>
    <row r="25" spans="1:43" ht="34.5" customHeight="1" x14ac:dyDescent="0.2">
      <c r="A25" s="25" t="s">
        <v>72</v>
      </c>
      <c r="B25" s="29" t="s">
        <v>54</v>
      </c>
      <c r="C25" s="39">
        <f t="shared" si="1"/>
        <v>4.3783783783783781</v>
      </c>
      <c r="D25" s="32">
        <v>5</v>
      </c>
      <c r="E25" s="32">
        <v>5</v>
      </c>
      <c r="F25" s="32">
        <v>5</v>
      </c>
      <c r="G25" s="32">
        <v>5</v>
      </c>
      <c r="H25" s="32">
        <v>5</v>
      </c>
      <c r="I25" s="32">
        <v>5</v>
      </c>
      <c r="J25" s="32">
        <v>5</v>
      </c>
      <c r="K25" s="32">
        <v>5</v>
      </c>
      <c r="L25" s="32">
        <v>5</v>
      </c>
      <c r="M25" s="32">
        <v>5</v>
      </c>
      <c r="N25" s="32">
        <v>5</v>
      </c>
      <c r="O25" s="32">
        <v>5</v>
      </c>
      <c r="P25" s="32">
        <v>5</v>
      </c>
      <c r="Q25" s="32">
        <v>5</v>
      </c>
      <c r="R25" s="32">
        <v>5</v>
      </c>
      <c r="S25" s="32">
        <v>5</v>
      </c>
      <c r="T25" s="32">
        <v>5</v>
      </c>
      <c r="U25" s="32">
        <v>5</v>
      </c>
      <c r="V25" s="32">
        <v>5</v>
      </c>
      <c r="W25" s="32">
        <v>4</v>
      </c>
      <c r="X25" s="32">
        <v>4</v>
      </c>
      <c r="Y25" s="32">
        <v>4</v>
      </c>
      <c r="Z25" s="32">
        <v>5</v>
      </c>
      <c r="AA25" s="32">
        <v>5</v>
      </c>
      <c r="AB25" s="32">
        <v>5</v>
      </c>
      <c r="AC25" s="32">
        <v>4</v>
      </c>
      <c r="AD25" s="32">
        <v>5</v>
      </c>
      <c r="AE25" s="32">
        <v>5</v>
      </c>
      <c r="AF25" s="32">
        <v>4</v>
      </c>
      <c r="AG25" s="32">
        <v>4</v>
      </c>
      <c r="AH25" s="32">
        <v>2</v>
      </c>
      <c r="AI25" s="32">
        <v>2</v>
      </c>
      <c r="AJ25" s="32">
        <v>5</v>
      </c>
      <c r="AK25" s="32">
        <v>3</v>
      </c>
      <c r="AL25" s="32">
        <v>3</v>
      </c>
      <c r="AM25" s="32">
        <v>1</v>
      </c>
      <c r="AN25" s="32">
        <v>2</v>
      </c>
    </row>
    <row r="26" spans="1:43" s="36" customFormat="1" ht="33" x14ac:dyDescent="0.2">
      <c r="A26" s="33" t="s">
        <v>73</v>
      </c>
      <c r="B26" s="34" t="s">
        <v>70</v>
      </c>
      <c r="C26" s="39">
        <f t="shared" si="1"/>
        <v>9</v>
      </c>
      <c r="D26" s="35">
        <f>SUM(D27:D28)</f>
        <v>10</v>
      </c>
      <c r="E26" s="35">
        <f t="shared" ref="E26:AN26" si="6">SUM(E27:E28)</f>
        <v>10</v>
      </c>
      <c r="F26" s="35">
        <f t="shared" si="6"/>
        <v>10</v>
      </c>
      <c r="G26" s="35">
        <f t="shared" si="6"/>
        <v>10</v>
      </c>
      <c r="H26" s="35">
        <f t="shared" si="6"/>
        <v>10</v>
      </c>
      <c r="I26" s="35">
        <f t="shared" si="6"/>
        <v>10</v>
      </c>
      <c r="J26" s="35">
        <f t="shared" si="6"/>
        <v>10</v>
      </c>
      <c r="K26" s="35">
        <f t="shared" si="6"/>
        <v>10</v>
      </c>
      <c r="L26" s="35">
        <f t="shared" si="6"/>
        <v>10</v>
      </c>
      <c r="M26" s="35">
        <f t="shared" si="6"/>
        <v>10</v>
      </c>
      <c r="N26" s="35">
        <f t="shared" si="6"/>
        <v>10</v>
      </c>
      <c r="O26" s="35">
        <f>SUM(O27:O28)</f>
        <v>10</v>
      </c>
      <c r="P26" s="35">
        <f t="shared" si="6"/>
        <v>8</v>
      </c>
      <c r="Q26" s="35">
        <f t="shared" si="6"/>
        <v>10</v>
      </c>
      <c r="R26" s="35">
        <f t="shared" si="6"/>
        <v>10</v>
      </c>
      <c r="S26" s="35">
        <f t="shared" si="6"/>
        <v>10</v>
      </c>
      <c r="T26" s="35">
        <f t="shared" si="6"/>
        <v>10</v>
      </c>
      <c r="U26" s="35">
        <f t="shared" si="6"/>
        <v>10</v>
      </c>
      <c r="V26" s="35">
        <f t="shared" si="6"/>
        <v>10</v>
      </c>
      <c r="W26" s="35">
        <f t="shared" si="6"/>
        <v>7</v>
      </c>
      <c r="X26" s="35">
        <f t="shared" si="6"/>
        <v>7</v>
      </c>
      <c r="Y26" s="35">
        <f t="shared" si="6"/>
        <v>9</v>
      </c>
      <c r="Z26" s="35">
        <f t="shared" si="6"/>
        <v>10</v>
      </c>
      <c r="AA26" s="35">
        <f t="shared" si="6"/>
        <v>10</v>
      </c>
      <c r="AB26" s="35">
        <f>SUM(AB27:AB28)</f>
        <v>10</v>
      </c>
      <c r="AC26" s="35">
        <f>SUM(AC27:AC28)</f>
        <v>6</v>
      </c>
      <c r="AD26" s="35">
        <f>SUM(AD27:AD28)</f>
        <v>10</v>
      </c>
      <c r="AE26" s="35">
        <f t="shared" si="6"/>
        <v>9</v>
      </c>
      <c r="AF26" s="35">
        <f t="shared" si="6"/>
        <v>10</v>
      </c>
      <c r="AG26" s="35">
        <f t="shared" si="6"/>
        <v>9</v>
      </c>
      <c r="AH26" s="35">
        <f t="shared" si="6"/>
        <v>7</v>
      </c>
      <c r="AI26" s="35">
        <f t="shared" si="6"/>
        <v>10</v>
      </c>
      <c r="AJ26" s="35">
        <f>SUM(AJ27:AJ28)</f>
        <v>7</v>
      </c>
      <c r="AK26" s="35">
        <f t="shared" si="6"/>
        <v>10</v>
      </c>
      <c r="AL26" s="35">
        <f t="shared" si="6"/>
        <v>7</v>
      </c>
      <c r="AM26" s="35">
        <f t="shared" si="6"/>
        <v>3</v>
      </c>
      <c r="AN26" s="35">
        <f t="shared" si="6"/>
        <v>4</v>
      </c>
      <c r="AO26" s="7"/>
      <c r="AP26" s="7"/>
      <c r="AQ26" s="7"/>
    </row>
    <row r="27" spans="1:43" ht="33" x14ac:dyDescent="0.2">
      <c r="A27" s="25" t="s">
        <v>74</v>
      </c>
      <c r="B27" s="29" t="s">
        <v>54</v>
      </c>
      <c r="C27" s="39">
        <f t="shared" si="1"/>
        <v>4.7027027027027026</v>
      </c>
      <c r="D27" s="32">
        <v>5</v>
      </c>
      <c r="E27" s="32">
        <v>5</v>
      </c>
      <c r="F27" s="32">
        <v>5</v>
      </c>
      <c r="G27" s="32">
        <v>5</v>
      </c>
      <c r="H27" s="32">
        <v>5</v>
      </c>
      <c r="I27" s="32">
        <v>5</v>
      </c>
      <c r="J27" s="32">
        <v>5</v>
      </c>
      <c r="K27" s="32">
        <v>5</v>
      </c>
      <c r="L27" s="32">
        <v>5</v>
      </c>
      <c r="M27" s="32">
        <v>5</v>
      </c>
      <c r="N27" s="32">
        <v>5</v>
      </c>
      <c r="O27" s="32">
        <v>5</v>
      </c>
      <c r="P27" s="32">
        <v>5</v>
      </c>
      <c r="Q27" s="32">
        <v>5</v>
      </c>
      <c r="R27" s="32">
        <v>5</v>
      </c>
      <c r="S27" s="32">
        <v>5</v>
      </c>
      <c r="T27" s="32">
        <v>5</v>
      </c>
      <c r="U27" s="32">
        <v>5</v>
      </c>
      <c r="V27" s="32">
        <v>5</v>
      </c>
      <c r="W27" s="32">
        <v>4</v>
      </c>
      <c r="X27" s="32">
        <v>4</v>
      </c>
      <c r="Y27" s="32">
        <v>5</v>
      </c>
      <c r="Z27" s="32">
        <v>5</v>
      </c>
      <c r="AA27" s="32">
        <v>5</v>
      </c>
      <c r="AB27" s="32">
        <v>5</v>
      </c>
      <c r="AC27" s="32">
        <v>3</v>
      </c>
      <c r="AD27" s="32">
        <v>5</v>
      </c>
      <c r="AE27" s="32">
        <v>5</v>
      </c>
      <c r="AF27" s="32">
        <v>5</v>
      </c>
      <c r="AG27" s="32">
        <v>5</v>
      </c>
      <c r="AH27" s="32">
        <v>4</v>
      </c>
      <c r="AI27" s="32">
        <v>5</v>
      </c>
      <c r="AJ27" s="32">
        <v>5</v>
      </c>
      <c r="AK27" s="32">
        <v>5</v>
      </c>
      <c r="AL27" s="32">
        <v>5</v>
      </c>
      <c r="AM27" s="32">
        <v>2</v>
      </c>
      <c r="AN27" s="32">
        <v>2</v>
      </c>
    </row>
    <row r="28" spans="1:43" ht="33.75" customHeight="1" x14ac:dyDescent="0.2">
      <c r="A28" s="25" t="s">
        <v>75</v>
      </c>
      <c r="B28" s="29" t="s">
        <v>54</v>
      </c>
      <c r="C28" s="39">
        <f t="shared" si="1"/>
        <v>4.2972972972972974</v>
      </c>
      <c r="D28" s="32">
        <v>5</v>
      </c>
      <c r="E28" s="32">
        <v>5</v>
      </c>
      <c r="F28" s="32">
        <v>5</v>
      </c>
      <c r="G28" s="32">
        <v>5</v>
      </c>
      <c r="H28" s="32">
        <v>5</v>
      </c>
      <c r="I28" s="32">
        <v>5</v>
      </c>
      <c r="J28" s="32">
        <v>5</v>
      </c>
      <c r="K28" s="32">
        <v>5</v>
      </c>
      <c r="L28" s="32">
        <v>5</v>
      </c>
      <c r="M28" s="32">
        <v>5</v>
      </c>
      <c r="N28" s="32">
        <v>5</v>
      </c>
      <c r="O28" s="32">
        <v>5</v>
      </c>
      <c r="P28" s="32">
        <v>3</v>
      </c>
      <c r="Q28" s="32">
        <v>5</v>
      </c>
      <c r="R28" s="32">
        <v>5</v>
      </c>
      <c r="S28" s="32">
        <v>5</v>
      </c>
      <c r="T28" s="32">
        <v>5</v>
      </c>
      <c r="U28" s="32">
        <v>5</v>
      </c>
      <c r="V28" s="32">
        <v>5</v>
      </c>
      <c r="W28" s="32">
        <v>3</v>
      </c>
      <c r="X28" s="32">
        <v>3</v>
      </c>
      <c r="Y28" s="32">
        <v>4</v>
      </c>
      <c r="Z28" s="32">
        <v>5</v>
      </c>
      <c r="AA28" s="32">
        <v>5</v>
      </c>
      <c r="AB28" s="32">
        <v>5</v>
      </c>
      <c r="AC28" s="32">
        <v>3</v>
      </c>
      <c r="AD28" s="32">
        <v>5</v>
      </c>
      <c r="AE28" s="32">
        <v>4</v>
      </c>
      <c r="AF28" s="32">
        <v>5</v>
      </c>
      <c r="AG28" s="32">
        <v>4</v>
      </c>
      <c r="AH28" s="32">
        <v>3</v>
      </c>
      <c r="AI28" s="32">
        <v>5</v>
      </c>
      <c r="AJ28" s="32">
        <v>2</v>
      </c>
      <c r="AK28" s="32">
        <v>5</v>
      </c>
      <c r="AL28" s="32">
        <v>2</v>
      </c>
      <c r="AM28" s="32">
        <v>1</v>
      </c>
      <c r="AN28" s="32">
        <v>2</v>
      </c>
    </row>
    <row r="29" spans="1:43" ht="21.75" customHeight="1" x14ac:dyDescent="0.2"/>
    <row r="30" spans="1:43" ht="21.75" customHeight="1" x14ac:dyDescent="0.2"/>
    <row r="31" spans="1:43" ht="21.75" customHeight="1" x14ac:dyDescent="0.2"/>
    <row r="32" spans="1:43" ht="21.75" customHeight="1" x14ac:dyDescent="0.2"/>
  </sheetData>
  <mergeCells count="10">
    <mergeCell ref="D1:P1"/>
    <mergeCell ref="Q1:AC1"/>
    <mergeCell ref="AD1:AN1"/>
    <mergeCell ref="A3:A5"/>
    <mergeCell ref="B3:B5"/>
    <mergeCell ref="D3:P3"/>
    <mergeCell ref="Q3:AC3"/>
    <mergeCell ref="AD3:AE3"/>
    <mergeCell ref="AF3:AN3"/>
    <mergeCell ref="C4:C5"/>
  </mergeCells>
  <pageMargins left="0.39370078740157483" right="0" top="0.35433070866141736" bottom="0.15748031496062992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 по ЛПУ</vt:lpstr>
      <vt:lpstr>'ИТОГО по ЛПУ'!Заголовки_для_печати</vt:lpstr>
      <vt:lpstr>'ИТОГО по ЛПУ'!Область_печати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2016-12-09T10:59:53Z</dcterms:created>
  <dcterms:modified xsi:type="dcterms:W3CDTF">2016-12-26T08:38:29Z</dcterms:modified>
</cp:coreProperties>
</file>